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11475" windowHeight="5445" activeTab="1"/>
  </bookViews>
  <sheets>
    <sheet name="Chart1" sheetId="4" r:id="rId1"/>
    <sheet name="Sheet1" sheetId="1" r:id="rId2"/>
    <sheet name="Sheet2" sheetId="2" r:id="rId3"/>
    <sheet name="Sheet3" sheetId="3" r:id="rId4"/>
  </sheets>
  <calcPr calcId="145621"/>
</workbook>
</file>

<file path=xl/calcChain.xml><?xml version="1.0" encoding="utf-8"?>
<calcChain xmlns="http://schemas.openxmlformats.org/spreadsheetml/2006/main">
  <c r="N27" i="1" l="1"/>
  <c r="M27" i="1"/>
  <c r="L27" i="1"/>
  <c r="K27" i="1"/>
  <c r="J27" i="1"/>
  <c r="I27" i="1"/>
  <c r="H27" i="1"/>
  <c r="G27" i="1"/>
  <c r="F27" i="1"/>
  <c r="E27" i="1"/>
  <c r="D27" i="1"/>
  <c r="M26" i="1"/>
  <c r="L26" i="1"/>
  <c r="K26" i="1"/>
  <c r="J26" i="1"/>
  <c r="I26" i="1"/>
  <c r="H26" i="1"/>
  <c r="G26" i="1"/>
  <c r="F26" i="1"/>
  <c r="E26" i="1"/>
  <c r="D26" i="1"/>
  <c r="L25" i="1"/>
  <c r="K25" i="1"/>
  <c r="J25" i="1"/>
  <c r="I25" i="1"/>
  <c r="H25" i="1"/>
  <c r="G25" i="1"/>
  <c r="F25" i="1"/>
  <c r="E25" i="1"/>
  <c r="D25" i="1"/>
  <c r="K24" i="1"/>
  <c r="J24" i="1"/>
  <c r="I24" i="1"/>
  <c r="H24" i="1"/>
  <c r="G24" i="1"/>
  <c r="F24" i="1"/>
  <c r="E24" i="1"/>
  <c r="D24" i="1"/>
  <c r="J23" i="1"/>
  <c r="I23" i="1"/>
  <c r="H23" i="1"/>
  <c r="G23" i="1"/>
  <c r="F23" i="1"/>
  <c r="E23" i="1"/>
  <c r="D23" i="1"/>
  <c r="I22" i="1"/>
  <c r="H22" i="1"/>
  <c r="G22" i="1"/>
  <c r="F22" i="1"/>
  <c r="E22" i="1"/>
  <c r="D22" i="1"/>
  <c r="H21" i="1"/>
  <c r="G21" i="1"/>
  <c r="F21" i="1"/>
  <c r="E21" i="1"/>
  <c r="D21" i="1"/>
  <c r="G20" i="1"/>
  <c r="F20" i="1"/>
  <c r="E20" i="1"/>
  <c r="D20" i="1"/>
  <c r="F19" i="1"/>
  <c r="E19" i="1"/>
  <c r="D19" i="1"/>
  <c r="E18" i="1"/>
  <c r="D18" i="1"/>
  <c r="F28" i="1"/>
  <c r="G28" i="1" s="1"/>
  <c r="H28" i="1" s="1"/>
  <c r="I28" i="1" s="1"/>
  <c r="J28" i="1" s="1"/>
  <c r="K28" i="1" s="1"/>
  <c r="L28" i="1" s="1"/>
  <c r="M28" i="1" s="1"/>
  <c r="N28" i="1" s="1"/>
  <c r="N41" i="1"/>
  <c r="M41" i="1"/>
  <c r="L41" i="1"/>
  <c r="K41" i="1"/>
  <c r="J41" i="1"/>
  <c r="I41" i="1"/>
  <c r="H41" i="1"/>
  <c r="G41" i="1"/>
  <c r="F41" i="1"/>
  <c r="E41" i="1"/>
  <c r="D41" i="1"/>
  <c r="B41" i="1" s="1"/>
  <c r="N39" i="1"/>
  <c r="M39" i="1"/>
  <c r="L39" i="1"/>
  <c r="K39" i="1"/>
  <c r="J39" i="1"/>
  <c r="I39" i="1"/>
  <c r="H39" i="1"/>
  <c r="G39" i="1"/>
  <c r="F39" i="1"/>
  <c r="E39" i="1"/>
  <c r="D39" i="1"/>
  <c r="B39" i="1" s="1"/>
  <c r="N38" i="1"/>
  <c r="M38" i="1"/>
  <c r="L38" i="1"/>
  <c r="K38" i="1"/>
  <c r="J38" i="1"/>
  <c r="I38" i="1"/>
  <c r="H38" i="1"/>
  <c r="G38" i="1"/>
  <c r="F38" i="1"/>
  <c r="E38" i="1"/>
  <c r="D38" i="1"/>
  <c r="B38" i="1" s="1"/>
  <c r="N37" i="1"/>
  <c r="M37" i="1"/>
  <c r="L37" i="1"/>
  <c r="K37" i="1"/>
  <c r="J37" i="1"/>
  <c r="I37" i="1"/>
  <c r="H37" i="1"/>
  <c r="G37" i="1"/>
  <c r="F37" i="1"/>
  <c r="E37" i="1"/>
  <c r="D37" i="1"/>
  <c r="B37" i="1" s="1"/>
  <c r="N36" i="1"/>
  <c r="M36" i="1"/>
  <c r="L36" i="1"/>
  <c r="K36" i="1"/>
  <c r="J36" i="1"/>
  <c r="I36" i="1"/>
  <c r="H36" i="1"/>
  <c r="G36" i="1"/>
  <c r="F36" i="1"/>
  <c r="E36" i="1"/>
  <c r="D36" i="1"/>
  <c r="B36" i="1" s="1"/>
  <c r="N35" i="1"/>
  <c r="M35" i="1"/>
  <c r="L35" i="1"/>
  <c r="K35" i="1"/>
  <c r="J35" i="1"/>
  <c r="I35" i="1"/>
  <c r="H35" i="1"/>
  <c r="G35" i="1"/>
  <c r="F35" i="1"/>
  <c r="E35" i="1"/>
  <c r="D35" i="1"/>
  <c r="B35" i="1" s="1"/>
  <c r="N34" i="1"/>
  <c r="M34" i="1"/>
  <c r="L34" i="1"/>
  <c r="K34" i="1"/>
  <c r="J34" i="1"/>
  <c r="I34" i="1"/>
  <c r="H34" i="1"/>
  <c r="G34" i="1"/>
  <c r="F34" i="1"/>
  <c r="E34" i="1"/>
  <c r="D34" i="1"/>
  <c r="B34" i="1" s="1"/>
  <c r="N33" i="1"/>
  <c r="M33" i="1"/>
  <c r="L33" i="1"/>
  <c r="K33" i="1"/>
  <c r="J33" i="1"/>
  <c r="I33" i="1"/>
  <c r="H33" i="1"/>
  <c r="G33" i="1"/>
  <c r="F33" i="1"/>
  <c r="E33" i="1"/>
  <c r="D33" i="1"/>
  <c r="B33" i="1" s="1"/>
  <c r="N32" i="1"/>
  <c r="M32" i="1"/>
  <c r="L32" i="1"/>
  <c r="K32" i="1"/>
  <c r="J32" i="1"/>
  <c r="I32" i="1"/>
  <c r="H32" i="1"/>
  <c r="G32" i="1"/>
  <c r="F32" i="1"/>
  <c r="E32" i="1"/>
  <c r="D32" i="1"/>
  <c r="B32" i="1" s="1"/>
  <c r="N31" i="1"/>
  <c r="M31" i="1"/>
  <c r="L31" i="1"/>
  <c r="K31" i="1"/>
  <c r="J31" i="1"/>
  <c r="I31" i="1"/>
  <c r="H31" i="1"/>
  <c r="G31" i="1"/>
  <c r="F31" i="1"/>
  <c r="E31" i="1"/>
  <c r="D31" i="1"/>
  <c r="N40" i="1"/>
  <c r="M40" i="1"/>
  <c r="L40" i="1"/>
  <c r="K40" i="1"/>
  <c r="J40" i="1"/>
  <c r="I40" i="1"/>
  <c r="H40" i="1"/>
  <c r="G40" i="1"/>
  <c r="F40" i="1"/>
  <c r="D40" i="1"/>
  <c r="E40" i="1"/>
  <c r="F30" i="1"/>
  <c r="G30" i="1" s="1"/>
  <c r="H30" i="1" s="1"/>
  <c r="I30" i="1" s="1"/>
  <c r="J30" i="1" s="1"/>
  <c r="K30" i="1" s="1"/>
  <c r="L30" i="1" s="1"/>
  <c r="M30" i="1" s="1"/>
  <c r="N30" i="1" s="1"/>
  <c r="C32" i="1"/>
  <c r="C33" i="1" s="1"/>
  <c r="C34" i="1" s="1"/>
  <c r="C35" i="1" s="1"/>
  <c r="C36" i="1" s="1"/>
  <c r="C37" i="1" s="1"/>
  <c r="C38" i="1" s="1"/>
  <c r="C39" i="1" s="1"/>
  <c r="C40" i="1" s="1"/>
  <c r="C41" i="1" s="1"/>
  <c r="B18" i="1"/>
  <c r="E4" i="1" s="1"/>
  <c r="B17" i="1"/>
  <c r="E3" i="1" s="1"/>
  <c r="B27" i="1"/>
  <c r="E13" i="1" s="1"/>
  <c r="B26" i="1"/>
  <c r="E12" i="1" s="1"/>
  <c r="B25" i="1"/>
  <c r="E11" i="1" s="1"/>
  <c r="B24" i="1"/>
  <c r="E10" i="1" s="1"/>
  <c r="B23" i="1"/>
  <c r="E9" i="1" s="1"/>
  <c r="B22" i="1"/>
  <c r="E8" i="1" s="1"/>
  <c r="B21" i="1"/>
  <c r="E7" i="1" s="1"/>
  <c r="B20" i="1"/>
  <c r="E6" i="1" s="1"/>
  <c r="B19" i="1"/>
  <c r="E5" i="1" s="1"/>
  <c r="N16" i="1"/>
  <c r="M16" i="1"/>
  <c r="G16" i="1"/>
  <c r="H16" i="1" s="1"/>
  <c r="I16" i="1" s="1"/>
  <c r="J16" i="1" s="1"/>
  <c r="K16" i="1" s="1"/>
  <c r="L16" i="1" s="1"/>
  <c r="F16" i="1"/>
  <c r="C27" i="1"/>
  <c r="C26" i="1"/>
  <c r="C19" i="1"/>
  <c r="C20" i="1" s="1"/>
  <c r="C21" i="1" s="1"/>
  <c r="C22" i="1" s="1"/>
  <c r="C23" i="1" s="1"/>
  <c r="C24" i="1" s="1"/>
  <c r="C25" i="1" s="1"/>
  <c r="C18" i="1"/>
  <c r="C8" i="1"/>
  <c r="C9" i="1" s="1"/>
  <c r="C10" i="1" s="1"/>
  <c r="C11" i="1" s="1"/>
  <c r="C12" i="1" s="1"/>
  <c r="C13" i="1" s="1"/>
  <c r="C7" i="1"/>
  <c r="B40" i="1" l="1"/>
  <c r="A19" i="1"/>
  <c r="A20" i="1"/>
  <c r="A21" i="1"/>
  <c r="A22" i="1"/>
  <c r="A23" i="1"/>
  <c r="A24" i="1"/>
  <c r="A25" i="1"/>
  <c r="A26" i="1"/>
  <c r="A27" i="1"/>
  <c r="A18" i="1"/>
  <c r="G3" i="1"/>
</calcChain>
</file>

<file path=xl/sharedStrings.xml><?xml version="1.0" encoding="utf-8"?>
<sst xmlns="http://schemas.openxmlformats.org/spreadsheetml/2006/main" count="10" uniqueCount="6">
  <si>
    <t>State</t>
  </si>
  <si>
    <t>V[w]</t>
  </si>
  <si>
    <t>V_k[w]-V_k+1[w]</t>
  </si>
  <si>
    <t>distance between guess and derived V</t>
  </si>
  <si>
    <t>w'[w]</t>
  </si>
  <si>
    <t>beta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</si>
</sst>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Sheet1!$F$24</c:f>
              <c:numCache>
                <c:formatCode>General</c:formatCode>
                <c:ptCount val="1"/>
                <c:pt idx="0">
                  <c:v>0.91094259853715398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237504"/>
        <c:axId val="39239040"/>
      </c:barChart>
      <c:catAx>
        <c:axId val="39237504"/>
        <c:scaling>
          <c:orientation val="minMax"/>
        </c:scaling>
        <c:delete val="0"/>
        <c:axPos val="b"/>
        <c:majorTickMark val="out"/>
        <c:minorTickMark val="none"/>
        <c:tickLblPos val="nextTo"/>
        <c:crossAx val="39239040"/>
        <c:crosses val="autoZero"/>
        <c:auto val="1"/>
        <c:lblAlgn val="ctr"/>
        <c:lblOffset val="100"/>
        <c:noMultiLvlLbl val="0"/>
      </c:catAx>
      <c:valAx>
        <c:axId val="392390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92375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Sheet1!$C$3:$C$13</c:f>
              <c:numCache>
                <c:formatCode>General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</c:numCache>
            </c:numRef>
          </c:cat>
          <c:val>
            <c:numRef>
              <c:f>Sheet1!$B$3:$B$13</c:f>
              <c:numCache>
                <c:formatCode>General</c:formatCode>
                <c:ptCount val="11"/>
                <c:pt idx="0">
                  <c:v>0</c:v>
                </c:pt>
                <c:pt idx="1">
                  <c:v>0.25118864315095807</c:v>
                </c:pt>
                <c:pt idx="2">
                  <c:v>0.50237728630166489</c:v>
                </c:pt>
                <c:pt idx="3">
                  <c:v>0.63191943089388269</c:v>
                </c:pt>
                <c:pt idx="4">
                  <c:v>0.73678201798091081</c:v>
                </c:pt>
                <c:pt idx="5">
                  <c:v>0.82826860551359238</c:v>
                </c:pt>
                <c:pt idx="6">
                  <c:v>0.91094259853715398</c:v>
                </c:pt>
                <c:pt idx="7">
                  <c:v>0.98721056596854018</c:v>
                </c:pt>
                <c:pt idx="8">
                  <c:v>1.0585330185980042</c:v>
                </c:pt>
                <c:pt idx="9">
                  <c:v>1.1258783023053294</c:v>
                </c:pt>
                <c:pt idx="10">
                  <c:v>1.1899290365102764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504576"/>
        <c:axId val="75972608"/>
      </c:lineChart>
      <c:catAx>
        <c:axId val="64504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972608"/>
        <c:crosses val="autoZero"/>
        <c:auto val="1"/>
        <c:lblAlgn val="ctr"/>
        <c:lblOffset val="100"/>
        <c:noMultiLvlLbl val="0"/>
      </c:catAx>
      <c:valAx>
        <c:axId val="759726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45045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2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4554" cy="629330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10</xdr:row>
      <xdr:rowOff>76200</xdr:rowOff>
    </xdr:from>
    <xdr:to>
      <xdr:col>18</xdr:col>
      <xdr:colOff>314325</xdr:colOff>
      <xdr:row>24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abSelected="1" topLeftCell="A13" workbookViewId="0">
      <selection activeCell="A23" sqref="A23"/>
    </sheetView>
  </sheetViews>
  <sheetFormatPr defaultRowHeight="15" x14ac:dyDescent="0.25"/>
  <sheetData>
    <row r="1" spans="1:14" x14ac:dyDescent="0.25">
      <c r="K1" t="s">
        <v>5</v>
      </c>
    </row>
    <row r="2" spans="1:14" x14ac:dyDescent="0.25">
      <c r="B2" t="s">
        <v>1</v>
      </c>
      <c r="C2" t="s">
        <v>0</v>
      </c>
      <c r="E2" t="s">
        <v>2</v>
      </c>
      <c r="G2" t="s">
        <v>3</v>
      </c>
      <c r="K2">
        <v>0.99999999999900002</v>
      </c>
    </row>
    <row r="3" spans="1:14" x14ac:dyDescent="0.25">
      <c r="B3">
        <v>0</v>
      </c>
      <c r="C3">
        <v>0</v>
      </c>
      <c r="E3">
        <f t="shared" ref="E3:E4" si="0">+ABS(B3-B17)</f>
        <v>0</v>
      </c>
      <c r="G3" s="1">
        <f>+MAX(E3:E13)</f>
        <v>0</v>
      </c>
    </row>
    <row r="4" spans="1:14" x14ac:dyDescent="0.25">
      <c r="B4">
        <v>0.25118864315095807</v>
      </c>
      <c r="C4">
        <v>0.1</v>
      </c>
      <c r="E4">
        <f t="shared" si="0"/>
        <v>0</v>
      </c>
    </row>
    <row r="5" spans="1:14" x14ac:dyDescent="0.25">
      <c r="B5">
        <v>0.50237728630166489</v>
      </c>
      <c r="C5">
        <v>0.2</v>
      </c>
      <c r="E5">
        <f>+ABS(B5-B19)</f>
        <v>0</v>
      </c>
    </row>
    <row r="6" spans="1:14" x14ac:dyDescent="0.25">
      <c r="B6">
        <v>0.63191943089388269</v>
      </c>
      <c r="C6">
        <v>0.3</v>
      </c>
      <c r="E6">
        <f t="shared" ref="E6:E13" si="1">+ABS(B6-B20)</f>
        <v>0</v>
      </c>
    </row>
    <row r="7" spans="1:14" x14ac:dyDescent="0.25">
      <c r="B7">
        <v>0.73678201798091081</v>
      </c>
      <c r="C7">
        <f>+C6+0.1</f>
        <v>0.4</v>
      </c>
      <c r="E7">
        <f t="shared" si="1"/>
        <v>0</v>
      </c>
    </row>
    <row r="8" spans="1:14" x14ac:dyDescent="0.25">
      <c r="B8">
        <v>0.82826860551359238</v>
      </c>
      <c r="C8">
        <f t="shared" ref="C8:C13" si="2">+C7+0.1</f>
        <v>0.5</v>
      </c>
      <c r="E8">
        <f t="shared" si="1"/>
        <v>0</v>
      </c>
    </row>
    <row r="9" spans="1:14" x14ac:dyDescent="0.25">
      <c r="B9">
        <v>0.91094259853715398</v>
      </c>
      <c r="C9">
        <f t="shared" si="2"/>
        <v>0.6</v>
      </c>
      <c r="E9">
        <f t="shared" si="1"/>
        <v>0</v>
      </c>
    </row>
    <row r="10" spans="1:14" x14ac:dyDescent="0.25">
      <c r="B10">
        <v>0.98721056596854018</v>
      </c>
      <c r="C10">
        <f t="shared" si="2"/>
        <v>0.7</v>
      </c>
      <c r="E10">
        <f t="shared" si="1"/>
        <v>0</v>
      </c>
    </row>
    <row r="11" spans="1:14" x14ac:dyDescent="0.25">
      <c r="B11">
        <v>1.0585330185980042</v>
      </c>
      <c r="C11">
        <f t="shared" si="2"/>
        <v>0.79999999999999993</v>
      </c>
      <c r="E11">
        <f t="shared" si="1"/>
        <v>0</v>
      </c>
    </row>
    <row r="12" spans="1:14" x14ac:dyDescent="0.25">
      <c r="B12">
        <v>1.1258783023053294</v>
      </c>
      <c r="C12">
        <f t="shared" si="2"/>
        <v>0.89999999999999991</v>
      </c>
      <c r="E12">
        <f t="shared" si="1"/>
        <v>0</v>
      </c>
    </row>
    <row r="13" spans="1:14" x14ac:dyDescent="0.25">
      <c r="B13">
        <v>1.1899290365102764</v>
      </c>
      <c r="C13">
        <f t="shared" si="2"/>
        <v>0.99999999999999989</v>
      </c>
      <c r="E13">
        <f t="shared" si="1"/>
        <v>0</v>
      </c>
    </row>
    <row r="16" spans="1:14" x14ac:dyDescent="0.25">
      <c r="A16" t="s">
        <v>4</v>
      </c>
      <c r="B16" t="s">
        <v>1</v>
      </c>
      <c r="C16" t="s">
        <v>0</v>
      </c>
      <c r="D16">
        <v>0</v>
      </c>
      <c r="E16">
        <v>0.1</v>
      </c>
      <c r="F16">
        <f>+E16+0.1</f>
        <v>0.2</v>
      </c>
      <c r="G16">
        <f t="shared" ref="G16:L16" si="3">+F16+0.1</f>
        <v>0.30000000000000004</v>
      </c>
      <c r="H16">
        <f t="shared" si="3"/>
        <v>0.4</v>
      </c>
      <c r="I16">
        <f t="shared" si="3"/>
        <v>0.5</v>
      </c>
      <c r="J16">
        <f t="shared" si="3"/>
        <v>0.6</v>
      </c>
      <c r="K16">
        <f t="shared" si="3"/>
        <v>0.7</v>
      </c>
      <c r="L16">
        <f t="shared" si="3"/>
        <v>0.79999999999999993</v>
      </c>
      <c r="M16">
        <f>+L16+0.1</f>
        <v>0.89999999999999991</v>
      </c>
      <c r="N16">
        <f>+M16+0.1</f>
        <v>0.99999999999999989</v>
      </c>
    </row>
    <row r="17" spans="1:14" x14ac:dyDescent="0.25">
      <c r="B17">
        <f>+MAX(D17:N17)</f>
        <v>0</v>
      </c>
      <c r="C17">
        <v>0</v>
      </c>
      <c r="D17">
        <v>0</v>
      </c>
    </row>
    <row r="18" spans="1:14" x14ac:dyDescent="0.25">
      <c r="A18">
        <f>HLOOKUP(B18,$D$18:$N$28,11)</f>
        <v>0</v>
      </c>
      <c r="B18">
        <f>+MAX(D18:N18)</f>
        <v>0.25118864315095807</v>
      </c>
      <c r="C18">
        <f>+C17+0.1</f>
        <v>0.1</v>
      </c>
      <c r="D18">
        <f>+(C18-0)^0.6+$K$2*B$3</f>
        <v>0.25118864315095807</v>
      </c>
      <c r="E18">
        <f>+(C18-E$16)^0.6+$K$2*B$4</f>
        <v>0.25118864315070688</v>
      </c>
    </row>
    <row r="19" spans="1:14" x14ac:dyDescent="0.25">
      <c r="A19">
        <f t="shared" ref="A19:A27" si="4">HLOOKUP(B19,$D$18:$N$28,11)</f>
        <v>0.1</v>
      </c>
      <c r="B19">
        <f>+MAX(D19:N19)</f>
        <v>0.50237728630166489</v>
      </c>
      <c r="C19">
        <f t="shared" ref="C19:C25" si="5">+C18+0.1</f>
        <v>0.2</v>
      </c>
      <c r="D19">
        <f>+(C19-0)^0.6+$K$2*B$3</f>
        <v>0.38073078774317576</v>
      </c>
      <c r="E19">
        <f>+($C19-E$16)^0.6+$K$2*$B$4</f>
        <v>0.50237728630166489</v>
      </c>
      <c r="F19">
        <f>+($C19-F$16)^0.6+$K$2*$B$4</f>
        <v>0.25118864315070688</v>
      </c>
    </row>
    <row r="20" spans="1:14" x14ac:dyDescent="0.25">
      <c r="A20">
        <f t="shared" si="4"/>
        <v>0.1</v>
      </c>
      <c r="B20">
        <f>+MAX(D20:N20)</f>
        <v>0.63191943089388269</v>
      </c>
      <c r="C20">
        <f t="shared" si="5"/>
        <v>0.30000000000000004</v>
      </c>
      <c r="D20">
        <f>+(C20-0)^0.6+$K$2*B$3</f>
        <v>0.48559337483020387</v>
      </c>
      <c r="E20">
        <f>+(C20-E$16)^0.6+$K$2*B$4</f>
        <v>0.63191943089388269</v>
      </c>
      <c r="F20">
        <f>+($C20-F$16)^0.6+$K$2*$B$4</f>
        <v>0.50237728630166489</v>
      </c>
      <c r="G20">
        <f>+($C20-G$16)^0.6+$K$2*$B$4</f>
        <v>0.25118864315070688</v>
      </c>
    </row>
    <row r="21" spans="1:14" x14ac:dyDescent="0.25">
      <c r="A21">
        <f t="shared" si="4"/>
        <v>0.1</v>
      </c>
      <c r="B21">
        <f>+MAX(D21:N21)</f>
        <v>0.73678201798091081</v>
      </c>
      <c r="C21">
        <f t="shared" si="5"/>
        <v>0.4</v>
      </c>
      <c r="D21">
        <f>+(C21-0)^0.6+$K$2*B$3</f>
        <v>0.5770799623628855</v>
      </c>
      <c r="E21">
        <f>+(C21-E$16)^0.6+$K$2*B$4</f>
        <v>0.73678201798091081</v>
      </c>
      <c r="F21">
        <f>+($C21-F$16)^0.6+$K$2*$B$4</f>
        <v>0.63191943089388269</v>
      </c>
      <c r="G21">
        <f>+($C21-G$16)^0.6+$K$2*$B$4</f>
        <v>0.50237728630166489</v>
      </c>
      <c r="H21">
        <f>+($C21-H$16)^0.6+$K$2*$B$4</f>
        <v>0.25118864315070688</v>
      </c>
    </row>
    <row r="22" spans="1:14" x14ac:dyDescent="0.25">
      <c r="A22">
        <f t="shared" si="4"/>
        <v>0.1</v>
      </c>
      <c r="B22">
        <f>+MAX(D22:N22)</f>
        <v>0.82826860551359238</v>
      </c>
      <c r="C22">
        <f t="shared" si="5"/>
        <v>0.5</v>
      </c>
      <c r="D22">
        <f>+(C22-0)^0.6+$K$2*B$3</f>
        <v>0.6597539553864471</v>
      </c>
      <c r="E22">
        <f>+(C22-E$16)^0.6+$K$2*B$4</f>
        <v>0.82826860551359238</v>
      </c>
      <c r="F22">
        <f>+($C22-F$16)^0.6+$K$2*$B$4</f>
        <v>0.7367820179809107</v>
      </c>
      <c r="G22">
        <f>+($C22-G$16)^0.6+$K$2*$B$4</f>
        <v>0.63191943089388258</v>
      </c>
      <c r="H22">
        <f>+($C22-H$16)^0.6+$K$2*$B$4</f>
        <v>0.50237728630166489</v>
      </c>
      <c r="I22">
        <f>+($C22-I$16)^0.6+$K$2*$B$4</f>
        <v>0.25118864315070688</v>
      </c>
    </row>
    <row r="23" spans="1:14" x14ac:dyDescent="0.25">
      <c r="A23">
        <f t="shared" si="4"/>
        <v>0.1</v>
      </c>
      <c r="B23">
        <f>+MAX(D23:N23)</f>
        <v>0.91094259853715398</v>
      </c>
      <c r="C23">
        <f t="shared" si="5"/>
        <v>0.6</v>
      </c>
      <c r="D23">
        <f>+(C23-0)^0.6+$K$2*B$3</f>
        <v>0.7360219228178333</v>
      </c>
      <c r="E23">
        <f>+(C23-E$16)^0.6+$K$2*B$4</f>
        <v>0.91094259853715398</v>
      </c>
      <c r="F23">
        <f>+($C23-F$16)^0.6+$K$2*$B$4</f>
        <v>0.82826860551359227</v>
      </c>
      <c r="G23">
        <f>+($C23-G$16)^0.6+$K$2*$B$4</f>
        <v>0.7367820179809107</v>
      </c>
      <c r="H23">
        <f>+($C23-H$16)^0.6+$K$2*$B$4</f>
        <v>0.63191943089388258</v>
      </c>
      <c r="I23">
        <f>+($C23-I$16)^0.6+$K$2*$B$4</f>
        <v>0.50237728630166489</v>
      </c>
      <c r="J23">
        <f>+($C23-J$16)^0.6+$K$2*$B$4</f>
        <v>0.25118864315070688</v>
      </c>
    </row>
    <row r="24" spans="1:14" x14ac:dyDescent="0.25">
      <c r="A24">
        <f t="shared" si="4"/>
        <v>0.1</v>
      </c>
      <c r="B24">
        <f>+MAX(D24:N24)</f>
        <v>0.98721056596854018</v>
      </c>
      <c r="C24">
        <f t="shared" si="5"/>
        <v>0.7</v>
      </c>
      <c r="D24">
        <f>+(C24-0)^0.6+$K$2*B$3</f>
        <v>0.8073443754472972</v>
      </c>
      <c r="E24">
        <f>+(C24-E$16)^0.6+$K$2*B$4</f>
        <v>0.98721056596854018</v>
      </c>
      <c r="F24">
        <f>+($C24-F$16)^0.6+$K$2*$B$4</f>
        <v>0.91094259853715398</v>
      </c>
      <c r="G24">
        <f>+($C24-G$16)^0.6+$K$2*$B$4</f>
        <v>0.82826860551359216</v>
      </c>
      <c r="H24">
        <f>+($C24-H$16)^0.6+$K$2*$B$4</f>
        <v>0.7367820179809107</v>
      </c>
      <c r="I24">
        <f>+($C24-I$16)^0.6+$K$2*$B$4</f>
        <v>0.63191943089388258</v>
      </c>
      <c r="J24">
        <f>+($C24-J$16)^0.6+$K$2*$B$4</f>
        <v>0.50237728630166489</v>
      </c>
      <c r="K24">
        <f>+($C24-K$16)^0.6+$K$2*$B$4</f>
        <v>0.25118864315070688</v>
      </c>
    </row>
    <row r="25" spans="1:14" x14ac:dyDescent="0.25">
      <c r="A25">
        <f t="shared" si="4"/>
        <v>0.1</v>
      </c>
      <c r="B25">
        <f>+MAX(D25:N25)</f>
        <v>1.0585330185980042</v>
      </c>
      <c r="C25">
        <f t="shared" si="5"/>
        <v>0.79999999999999993</v>
      </c>
      <c r="D25">
        <f>+(C25-0)^0.6+$K$2*B$3</f>
        <v>0.87468965915462238</v>
      </c>
      <c r="E25">
        <f>+(C25-E$16)^0.6+$K$2*B$4</f>
        <v>1.0585330185980042</v>
      </c>
      <c r="F25">
        <f>+($C25-F$16)^0.6+$K$2*$B$4</f>
        <v>0.98721056596854007</v>
      </c>
      <c r="G25">
        <f>+($C25-G$16)^0.6+$K$2*$B$4</f>
        <v>0.91094259853715398</v>
      </c>
      <c r="H25">
        <f>+($C25-H$16)^0.6+$K$2*$B$4</f>
        <v>0.82826860551359216</v>
      </c>
      <c r="I25">
        <f>+($C25-I$16)^0.6+$K$2*$B$4</f>
        <v>0.7367820179809107</v>
      </c>
      <c r="J25">
        <f>+($C25-J$16)^0.6+$K$2*$B$4</f>
        <v>0.63191943089388258</v>
      </c>
      <c r="K25">
        <f>+($C25-K$16)^0.6+$K$2*$B$4</f>
        <v>0.50237728630166489</v>
      </c>
      <c r="L25">
        <f>+($C25-L$16)^0.6+$K$2*$B$4</f>
        <v>0.25118864315070688</v>
      </c>
    </row>
    <row r="26" spans="1:14" x14ac:dyDescent="0.25">
      <c r="A26">
        <f t="shared" si="4"/>
        <v>0.1</v>
      </c>
      <c r="B26">
        <f>+MAX(D26:N26)</f>
        <v>1.1258783023053294</v>
      </c>
      <c r="C26">
        <f>+C25+0.1</f>
        <v>0.89999999999999991</v>
      </c>
      <c r="D26">
        <f>+(C26-0)^0.6+$K$2*B$3</f>
        <v>0.93874039335956938</v>
      </c>
      <c r="E26">
        <f>+(C26-E$16)^0.6+$K$2*B$4</f>
        <v>1.1258783023053294</v>
      </c>
      <c r="F26">
        <f>+($C26-F$16)^0.6+$K$2*$B$4</f>
        <v>1.0585330185980042</v>
      </c>
      <c r="G26">
        <f>+($C26-G$16)^0.6+$K$2*$B$4</f>
        <v>0.98721056596854007</v>
      </c>
      <c r="H26">
        <f>+($C26-H$16)^0.6+$K$2*$B$4</f>
        <v>0.91094259853715398</v>
      </c>
      <c r="I26">
        <f>+($C26-I$16)^0.6+$K$2*$B$4</f>
        <v>0.82826860551359216</v>
      </c>
      <c r="J26">
        <f>+($C26-J$16)^0.6+$K$2*$B$4</f>
        <v>0.7367820179809107</v>
      </c>
      <c r="K26">
        <f>+($C26-K$16)^0.6+$K$2*$B$4</f>
        <v>0.63191943089388258</v>
      </c>
      <c r="L26">
        <f>+($C26-L$16)^0.6+$K$2*$B$4</f>
        <v>0.50237728630166489</v>
      </c>
      <c r="M26">
        <f>+($C26-M$16)^0.6+$K$2*$B$4</f>
        <v>0.25118864315070688</v>
      </c>
    </row>
    <row r="27" spans="1:14" x14ac:dyDescent="0.25">
      <c r="A27">
        <f t="shared" si="4"/>
        <v>0.1</v>
      </c>
      <c r="B27">
        <f>+MAX(D27:N27)</f>
        <v>1.1899290365102764</v>
      </c>
      <c r="C27">
        <f>+C26+0.1</f>
        <v>0.99999999999999989</v>
      </c>
      <c r="D27">
        <f>+(C27-0)^0.6+$K$2*B$3</f>
        <v>0.99999999999999989</v>
      </c>
      <c r="E27">
        <f>+(C27-E$16)^0.6+$K$2*B$4</f>
        <v>1.1899290365102764</v>
      </c>
      <c r="F27">
        <f>+($C27-F$16)^0.6+$K$2*$B$4</f>
        <v>1.1258783023053294</v>
      </c>
      <c r="G27">
        <f>+($C27-G$16)^0.6+$K$2*$B$4</f>
        <v>1.058533018598004</v>
      </c>
      <c r="H27">
        <f>+($C27-H$16)^0.6+$K$2*$B$4</f>
        <v>0.98721056596854007</v>
      </c>
      <c r="I27">
        <f>+($C27-I$16)^0.6+$K$2*$B$4</f>
        <v>0.91094259853715398</v>
      </c>
      <c r="J27">
        <f>+($C27-J$16)^0.6+$K$2*$B$4</f>
        <v>0.82826860551359216</v>
      </c>
      <c r="K27">
        <f>+($C27-K$16)^0.6+$K$2*$B$4</f>
        <v>0.7367820179809107</v>
      </c>
      <c r="L27">
        <f>+($C27-L$16)^0.6+$K$2*$B$4</f>
        <v>0.63191943089388258</v>
      </c>
      <c r="M27">
        <f>+($C27-M$16)^0.6+$K$2*$B$4</f>
        <v>0.50237728630166489</v>
      </c>
      <c r="N27">
        <f>+($C27-N$16)^0.6+$K$2*$B$4</f>
        <v>0.25118864315070688</v>
      </c>
    </row>
    <row r="28" spans="1:14" x14ac:dyDescent="0.25">
      <c r="D28">
        <v>0</v>
      </c>
      <c r="E28">
        <v>0.1</v>
      </c>
      <c r="F28">
        <f>+E28+0.1</f>
        <v>0.2</v>
      </c>
      <c r="G28">
        <f t="shared" ref="G28:L28" si="6">+F28+0.1</f>
        <v>0.30000000000000004</v>
      </c>
      <c r="H28">
        <f t="shared" si="6"/>
        <v>0.4</v>
      </c>
      <c r="I28">
        <f t="shared" si="6"/>
        <v>0.5</v>
      </c>
      <c r="J28">
        <f t="shared" si="6"/>
        <v>0.6</v>
      </c>
      <c r="K28">
        <f t="shared" si="6"/>
        <v>0.7</v>
      </c>
      <c r="L28">
        <f t="shared" si="6"/>
        <v>0.79999999999999993</v>
      </c>
      <c r="M28">
        <f>+L28+0.1</f>
        <v>0.89999999999999991</v>
      </c>
      <c r="N28">
        <f>+M28+0.1</f>
        <v>0.99999999999999989</v>
      </c>
    </row>
    <row r="30" spans="1:14" x14ac:dyDescent="0.25">
      <c r="B30" t="s">
        <v>4</v>
      </c>
      <c r="C30" t="s">
        <v>0</v>
      </c>
      <c r="D30">
        <v>0</v>
      </c>
      <c r="E30">
        <v>0.1</v>
      </c>
      <c r="F30">
        <f>+E30+0.1</f>
        <v>0.2</v>
      </c>
      <c r="G30">
        <f t="shared" ref="G30:L30" si="7">+F30+0.1</f>
        <v>0.30000000000000004</v>
      </c>
      <c r="H30">
        <f t="shared" si="7"/>
        <v>0.4</v>
      </c>
      <c r="I30">
        <f t="shared" si="7"/>
        <v>0.5</v>
      </c>
      <c r="J30">
        <f t="shared" si="7"/>
        <v>0.6</v>
      </c>
      <c r="K30">
        <f t="shared" si="7"/>
        <v>0.7</v>
      </c>
      <c r="L30">
        <f t="shared" si="7"/>
        <v>0.79999999999999993</v>
      </c>
      <c r="M30">
        <f>+L30+0.1</f>
        <v>0.89999999999999991</v>
      </c>
      <c r="N30">
        <f>+M30+0.1</f>
        <v>0.99999999999999989</v>
      </c>
    </row>
    <row r="31" spans="1:14" x14ac:dyDescent="0.25">
      <c r="C31">
        <v>0</v>
      </c>
      <c r="D31">
        <f t="shared" ref="D31:N31" si="8">IF(D17=MAX($D17:$M17),D$16,"")</f>
        <v>0</v>
      </c>
      <c r="E31">
        <f t="shared" si="8"/>
        <v>0.1</v>
      </c>
      <c r="F31">
        <f t="shared" si="8"/>
        <v>0.2</v>
      </c>
      <c r="G31">
        <f t="shared" si="8"/>
        <v>0.30000000000000004</v>
      </c>
      <c r="H31">
        <f t="shared" si="8"/>
        <v>0.4</v>
      </c>
      <c r="I31">
        <f t="shared" si="8"/>
        <v>0.5</v>
      </c>
      <c r="J31">
        <f t="shared" si="8"/>
        <v>0.6</v>
      </c>
      <c r="K31">
        <f t="shared" si="8"/>
        <v>0.7</v>
      </c>
      <c r="L31">
        <f t="shared" si="8"/>
        <v>0.79999999999999993</v>
      </c>
      <c r="M31">
        <f t="shared" si="8"/>
        <v>0.89999999999999991</v>
      </c>
      <c r="N31">
        <f t="shared" si="8"/>
        <v>0.99999999999999989</v>
      </c>
    </row>
    <row r="32" spans="1:14" x14ac:dyDescent="0.25">
      <c r="B32">
        <f>MAX(D32:N32)</f>
        <v>0</v>
      </c>
      <c r="C32">
        <f>+C31+0.1</f>
        <v>0.1</v>
      </c>
      <c r="D32">
        <f t="shared" ref="D32:N32" si="9">IF(D18=MAX($D18:$M18),D$16,"")</f>
        <v>0</v>
      </c>
      <c r="E32" t="str">
        <f t="shared" si="9"/>
        <v/>
      </c>
      <c r="F32" t="str">
        <f t="shared" si="9"/>
        <v/>
      </c>
      <c r="G32" t="str">
        <f t="shared" si="9"/>
        <v/>
      </c>
      <c r="H32" t="str">
        <f t="shared" si="9"/>
        <v/>
      </c>
      <c r="I32" t="str">
        <f t="shared" si="9"/>
        <v/>
      </c>
      <c r="J32" t="str">
        <f t="shared" si="9"/>
        <v/>
      </c>
      <c r="K32" t="str">
        <f t="shared" si="9"/>
        <v/>
      </c>
      <c r="L32" t="str">
        <f t="shared" si="9"/>
        <v/>
      </c>
      <c r="M32" t="str">
        <f t="shared" si="9"/>
        <v/>
      </c>
      <c r="N32" t="str">
        <f t="shared" si="9"/>
        <v/>
      </c>
    </row>
    <row r="33" spans="2:14" x14ac:dyDescent="0.25">
      <c r="B33">
        <f t="shared" ref="B33:B41" si="10">MAX(D33:N33)</f>
        <v>0.1</v>
      </c>
      <c r="C33">
        <f t="shared" ref="C33:C39" si="11">+C32+0.1</f>
        <v>0.2</v>
      </c>
      <c r="D33" t="str">
        <f t="shared" ref="D33:N33" si="12">IF(D19=MAX($D19:$M19),D$16,"")</f>
        <v/>
      </c>
      <c r="E33">
        <f t="shared" si="12"/>
        <v>0.1</v>
      </c>
      <c r="F33" t="str">
        <f t="shared" si="12"/>
        <v/>
      </c>
      <c r="G33" t="str">
        <f t="shared" si="12"/>
        <v/>
      </c>
      <c r="H33" t="str">
        <f t="shared" si="12"/>
        <v/>
      </c>
      <c r="I33" t="str">
        <f t="shared" si="12"/>
        <v/>
      </c>
      <c r="J33" t="str">
        <f t="shared" si="12"/>
        <v/>
      </c>
      <c r="K33" t="str">
        <f t="shared" si="12"/>
        <v/>
      </c>
      <c r="L33" t="str">
        <f t="shared" si="12"/>
        <v/>
      </c>
      <c r="M33" t="str">
        <f t="shared" si="12"/>
        <v/>
      </c>
      <c r="N33" t="str">
        <f t="shared" si="12"/>
        <v/>
      </c>
    </row>
    <row r="34" spans="2:14" x14ac:dyDescent="0.25">
      <c r="B34">
        <f t="shared" si="10"/>
        <v>0.1</v>
      </c>
      <c r="C34">
        <f t="shared" si="11"/>
        <v>0.30000000000000004</v>
      </c>
      <c r="D34" t="str">
        <f t="shared" ref="D34:N34" si="13">IF(D20=MAX($D20:$M20),D$16,"")</f>
        <v/>
      </c>
      <c r="E34">
        <f t="shared" si="13"/>
        <v>0.1</v>
      </c>
      <c r="F34" t="str">
        <f t="shared" si="13"/>
        <v/>
      </c>
      <c r="G34" t="str">
        <f t="shared" si="13"/>
        <v/>
      </c>
      <c r="H34" t="str">
        <f t="shared" si="13"/>
        <v/>
      </c>
      <c r="I34" t="str">
        <f t="shared" si="13"/>
        <v/>
      </c>
      <c r="J34" t="str">
        <f t="shared" si="13"/>
        <v/>
      </c>
      <c r="K34" t="str">
        <f t="shared" si="13"/>
        <v/>
      </c>
      <c r="L34" t="str">
        <f t="shared" si="13"/>
        <v/>
      </c>
      <c r="M34" t="str">
        <f t="shared" si="13"/>
        <v/>
      </c>
      <c r="N34" t="str">
        <f t="shared" si="13"/>
        <v/>
      </c>
    </row>
    <row r="35" spans="2:14" x14ac:dyDescent="0.25">
      <c r="B35">
        <f t="shared" si="10"/>
        <v>0.1</v>
      </c>
      <c r="C35">
        <f t="shared" si="11"/>
        <v>0.4</v>
      </c>
      <c r="D35" t="str">
        <f t="shared" ref="D35:N35" si="14">IF(D21=MAX($D21:$M21),D$16,"")</f>
        <v/>
      </c>
      <c r="E35">
        <f t="shared" si="14"/>
        <v>0.1</v>
      </c>
      <c r="F35" t="str">
        <f t="shared" si="14"/>
        <v/>
      </c>
      <c r="G35" t="str">
        <f t="shared" si="14"/>
        <v/>
      </c>
      <c r="H35" t="str">
        <f t="shared" si="14"/>
        <v/>
      </c>
      <c r="I35" t="str">
        <f t="shared" si="14"/>
        <v/>
      </c>
      <c r="J35" t="str">
        <f t="shared" si="14"/>
        <v/>
      </c>
      <c r="K35" t="str">
        <f t="shared" si="14"/>
        <v/>
      </c>
      <c r="L35" t="str">
        <f t="shared" si="14"/>
        <v/>
      </c>
      <c r="M35" t="str">
        <f t="shared" si="14"/>
        <v/>
      </c>
      <c r="N35" t="str">
        <f t="shared" si="14"/>
        <v/>
      </c>
    </row>
    <row r="36" spans="2:14" x14ac:dyDescent="0.25">
      <c r="B36">
        <f t="shared" si="10"/>
        <v>0.1</v>
      </c>
      <c r="C36">
        <f t="shared" si="11"/>
        <v>0.5</v>
      </c>
      <c r="D36" t="str">
        <f t="shared" ref="D36:N36" si="15">IF(D22=MAX($D22:$M22),D$16,"")</f>
        <v/>
      </c>
      <c r="E36">
        <f t="shared" si="15"/>
        <v>0.1</v>
      </c>
      <c r="F36" t="str">
        <f t="shared" si="15"/>
        <v/>
      </c>
      <c r="G36" t="str">
        <f t="shared" si="15"/>
        <v/>
      </c>
      <c r="H36" t="str">
        <f t="shared" si="15"/>
        <v/>
      </c>
      <c r="I36" t="str">
        <f t="shared" si="15"/>
        <v/>
      </c>
      <c r="J36" t="str">
        <f t="shared" si="15"/>
        <v/>
      </c>
      <c r="K36" t="str">
        <f t="shared" si="15"/>
        <v/>
      </c>
      <c r="L36" t="str">
        <f t="shared" si="15"/>
        <v/>
      </c>
      <c r="M36" t="str">
        <f t="shared" si="15"/>
        <v/>
      </c>
      <c r="N36" t="str">
        <f t="shared" si="15"/>
        <v/>
      </c>
    </row>
    <row r="37" spans="2:14" x14ac:dyDescent="0.25">
      <c r="B37">
        <f t="shared" si="10"/>
        <v>0.1</v>
      </c>
      <c r="C37">
        <f t="shared" si="11"/>
        <v>0.6</v>
      </c>
      <c r="D37" t="str">
        <f t="shared" ref="D37:N37" si="16">IF(D23=MAX($D23:$M23),D$16,"")</f>
        <v/>
      </c>
      <c r="E37">
        <f t="shared" si="16"/>
        <v>0.1</v>
      </c>
      <c r="F37" t="str">
        <f t="shared" si="16"/>
        <v/>
      </c>
      <c r="G37" t="str">
        <f t="shared" si="16"/>
        <v/>
      </c>
      <c r="H37" t="str">
        <f t="shared" si="16"/>
        <v/>
      </c>
      <c r="I37" t="str">
        <f t="shared" si="16"/>
        <v/>
      </c>
      <c r="J37" t="str">
        <f t="shared" si="16"/>
        <v/>
      </c>
      <c r="K37" t="str">
        <f t="shared" si="16"/>
        <v/>
      </c>
      <c r="L37" t="str">
        <f t="shared" si="16"/>
        <v/>
      </c>
      <c r="M37" t="str">
        <f t="shared" si="16"/>
        <v/>
      </c>
      <c r="N37" t="str">
        <f t="shared" si="16"/>
        <v/>
      </c>
    </row>
    <row r="38" spans="2:14" x14ac:dyDescent="0.25">
      <c r="B38">
        <f t="shared" si="10"/>
        <v>0.1</v>
      </c>
      <c r="C38">
        <f t="shared" si="11"/>
        <v>0.7</v>
      </c>
      <c r="D38" t="str">
        <f t="shared" ref="D38:N38" si="17">IF(D24=MAX($D24:$M24),D$16,"")</f>
        <v/>
      </c>
      <c r="E38">
        <f t="shared" si="17"/>
        <v>0.1</v>
      </c>
      <c r="F38" t="str">
        <f t="shared" si="17"/>
        <v/>
      </c>
      <c r="G38" t="str">
        <f t="shared" si="17"/>
        <v/>
      </c>
      <c r="H38" t="str">
        <f t="shared" si="17"/>
        <v/>
      </c>
      <c r="I38" t="str">
        <f t="shared" si="17"/>
        <v/>
      </c>
      <c r="J38" t="str">
        <f t="shared" si="17"/>
        <v/>
      </c>
      <c r="K38" t="str">
        <f t="shared" si="17"/>
        <v/>
      </c>
      <c r="L38" t="str">
        <f t="shared" si="17"/>
        <v/>
      </c>
      <c r="M38" t="str">
        <f t="shared" si="17"/>
        <v/>
      </c>
      <c r="N38" t="str">
        <f t="shared" si="17"/>
        <v/>
      </c>
    </row>
    <row r="39" spans="2:14" x14ac:dyDescent="0.25">
      <c r="B39">
        <f t="shared" si="10"/>
        <v>0.1</v>
      </c>
      <c r="C39">
        <f t="shared" si="11"/>
        <v>0.79999999999999993</v>
      </c>
      <c r="D39" t="str">
        <f t="shared" ref="D39:N39" si="18">IF(D25=MAX($D25:$M25),D$16,"")</f>
        <v/>
      </c>
      <c r="E39">
        <f t="shared" si="18"/>
        <v>0.1</v>
      </c>
      <c r="F39" t="str">
        <f t="shared" si="18"/>
        <v/>
      </c>
      <c r="G39" t="str">
        <f t="shared" si="18"/>
        <v/>
      </c>
      <c r="H39" t="str">
        <f t="shared" si="18"/>
        <v/>
      </c>
      <c r="I39" t="str">
        <f t="shared" si="18"/>
        <v/>
      </c>
      <c r="J39" t="str">
        <f t="shared" si="18"/>
        <v/>
      </c>
      <c r="K39" t="str">
        <f t="shared" si="18"/>
        <v/>
      </c>
      <c r="L39" t="str">
        <f t="shared" si="18"/>
        <v/>
      </c>
      <c r="M39" t="str">
        <f t="shared" si="18"/>
        <v/>
      </c>
      <c r="N39" t="str">
        <f t="shared" si="18"/>
        <v/>
      </c>
    </row>
    <row r="40" spans="2:14" x14ac:dyDescent="0.25">
      <c r="B40">
        <f t="shared" si="10"/>
        <v>0.1</v>
      </c>
      <c r="C40">
        <f>+C39+0.1</f>
        <v>0.89999999999999991</v>
      </c>
      <c r="D40" t="str">
        <f t="shared" ref="D40:N40" si="19">IF(D26=MAX($D26:$M26),D$16,"")</f>
        <v/>
      </c>
      <c r="E40">
        <f>IF(E26=MAX($D26:$M26),E$16,"")</f>
        <v>0.1</v>
      </c>
      <c r="F40" t="str">
        <f t="shared" ref="F40:N40" si="20">IF(F26=MAX($D26:$M26),F$16,"")</f>
        <v/>
      </c>
      <c r="G40" t="str">
        <f t="shared" si="20"/>
        <v/>
      </c>
      <c r="H40" t="str">
        <f t="shared" si="20"/>
        <v/>
      </c>
      <c r="I40" t="str">
        <f t="shared" si="20"/>
        <v/>
      </c>
      <c r="J40" t="str">
        <f t="shared" si="20"/>
        <v/>
      </c>
      <c r="K40" t="str">
        <f t="shared" si="20"/>
        <v/>
      </c>
      <c r="L40" t="str">
        <f t="shared" si="20"/>
        <v/>
      </c>
      <c r="M40" t="str">
        <f t="shared" si="20"/>
        <v/>
      </c>
      <c r="N40" t="str">
        <f t="shared" si="20"/>
        <v/>
      </c>
    </row>
    <row r="41" spans="2:14" x14ac:dyDescent="0.25">
      <c r="B41">
        <f t="shared" si="10"/>
        <v>0.1</v>
      </c>
      <c r="C41">
        <f>+C40+0.1</f>
        <v>0.99999999999999989</v>
      </c>
      <c r="D41" t="str">
        <f t="shared" ref="D41:N41" si="21">IF(D27=MAX($D27:$M27),D$16,"")</f>
        <v/>
      </c>
      <c r="E41">
        <f t="shared" si="21"/>
        <v>0.1</v>
      </c>
      <c r="F41" t="str">
        <f t="shared" si="21"/>
        <v/>
      </c>
      <c r="G41" t="str">
        <f t="shared" si="21"/>
        <v/>
      </c>
      <c r="H41" t="str">
        <f t="shared" si="21"/>
        <v/>
      </c>
      <c r="I41" t="str">
        <f t="shared" si="21"/>
        <v/>
      </c>
      <c r="J41" t="str">
        <f t="shared" si="21"/>
        <v/>
      </c>
      <c r="K41" t="str">
        <f t="shared" si="21"/>
        <v/>
      </c>
      <c r="L41" t="str">
        <f t="shared" si="21"/>
        <v/>
      </c>
      <c r="M41" t="str">
        <f t="shared" si="21"/>
        <v/>
      </c>
      <c r="N41" t="str">
        <f t="shared" si="21"/>
        <v/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Chart1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Sandford, Jeremy</dc:creator>
  <cp:lastModifiedBy>Sandford, Jeremy</cp:lastModifiedBy>
  <dcterms:created xsi:type="dcterms:W3CDTF">2011-11-01T16:30:48Z</dcterms:created>
  <dcterms:modified xsi:type="dcterms:W3CDTF">2011-11-01T17:41:12Z</dcterms:modified>
</cp:coreProperties>
</file>